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40" yWindow="15" windowWidth="16095" windowHeight="9660" tabRatio="600" firstSheet="0" activeTab="0" autoFilterDateGrouping="1"/>
  </bookViews>
  <sheets>
    <sheet xmlns:r="http://schemas.openxmlformats.org/officeDocument/2006/relationships" name="ورودی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name val="Calibri"/>
      <family val="2"/>
      <b val="1"/>
      <color theme="1"/>
      <sz val="11"/>
      <scheme val="minor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L2"/>
  <sheetViews>
    <sheetView tabSelected="1" workbookViewId="0">
      <selection activeCell="A1" sqref="A1"/>
    </sheetView>
  </sheetViews>
  <sheetFormatPr baseColWidth="8" defaultRowHeight="15"/>
  <sheetData>
    <row r="1">
      <c r="A1" s="1" t="inlineStr">
        <is>
          <t>دبی (m3/day)</t>
        </is>
      </c>
      <c r="B1" s="1" t="inlineStr">
        <is>
          <t>مساحت سطحی مخزن (m2)</t>
        </is>
      </c>
      <c r="C1" s="1" t="inlineStr">
        <is>
          <t>حجم مخزن (m3)</t>
        </is>
      </c>
      <c r="D1" s="1" t="inlineStr">
        <is>
          <t>TSS_in (mg/L)</t>
        </is>
      </c>
      <c r="E1" s="1" t="inlineStr">
        <is>
          <t>BOD_in (mg/L)</t>
        </is>
      </c>
      <c r="F1" s="1" t="inlineStr">
        <is>
          <t>TSS_out (mg/L)</t>
        </is>
      </c>
      <c r="G1" s="1" t="inlineStr">
        <is>
          <t>BOD_out (mg/L)</t>
        </is>
      </c>
      <c r="H1" s="1" t="inlineStr">
        <is>
          <t>نرخ بارگذاری سطحی (SLR)</t>
        </is>
      </c>
      <c r="I1" s="1" t="inlineStr">
        <is>
          <t>زمان ماند هیدرولیکی (HRT)</t>
        </is>
      </c>
      <c r="J1" s="1" t="inlineStr">
        <is>
          <t>نرخ بارگذاری سرریز (WOR)</t>
        </is>
      </c>
      <c r="K1" s="1" t="inlineStr">
        <is>
          <t>% حذف TSS</t>
        </is>
      </c>
      <c r="L1" s="1" t="inlineStr">
        <is>
          <t>% حذف BOD</t>
        </is>
      </c>
    </row>
    <row r="2">
      <c r="H2">
        <f>A2/B2</f>
        <v/>
      </c>
      <c r="I2">
        <f>C2/A2</f>
        <v/>
      </c>
      <c r="J2">
        <f>A2/1000</f>
        <v/>
      </c>
      <c r="K2">
        <f>((D2-F2)/D2)*100</f>
        <v/>
      </c>
      <c r="L2">
        <f>((E2-G2)/E2)*100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terms:created xmlns:dcterms="http://purl.org/dc/terms/" xmlns:xsi="http://www.w3.org/2001/XMLSchema-instance" xsi:type="dcterms:W3CDTF">2025-07-05T13:08:55Z</dcterms:created>
  <dcterms:modified xmlns:dcterms="http://purl.org/dc/terms/" xmlns:xsi="http://www.w3.org/2001/XMLSchema-instance" xsi:type="dcterms:W3CDTF">2025-07-05T13:08:55Z</dcterms:modified>
</cp:coreProperties>
</file>